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<sst xmlns="http://schemas.openxmlformats.org/spreadsheetml/2006/main" count="35" uniqueCount="35">
  <si>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</si>
  <si>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FDP010</t>
  </si>
  <si>
    <t xml:space="preserve">m²</t>
  </si>
  <si>
    <t xml:space="preserve">Persiana enrolable de lamas.</t>
  </si>
  <si>
    <r>
      <rPr>
        <sz val="7.80"/>
        <color rgb="FF000000"/>
        <rFont val="Arial"/>
        <family val="2"/>
      </rPr>
      <t xml:space="preserve">Persiana enrolable </t>
    </r>
    <r>
      <rPr>
        <b/>
        <sz val="7.80"/>
        <color rgb="FF000000"/>
        <rFont val="Arial"/>
        <family val="2"/>
      </rPr>
      <t xml:space="preserve">de lamas de PVC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45</t>
    </r>
    <r>
      <rPr>
        <sz val="7.80"/>
        <color rgb="FF000000"/>
        <rFont val="Arial"/>
        <family val="2"/>
      </rPr>
      <t xml:space="preserve"> mm.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</si>
  <si>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</si>
  <si>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</si>
  <si>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</si>
  <si>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</si>
  <si>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</si>
  <si>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</si>
  <si>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mt24per010b</t>
  </si>
  <si>
    <t xml:space="preserve">m²</t>
  </si>
  <si>
    <t xml:space="preserve">Persiana enrolable de lamas de PVC de 45 mm de altura, equipada con todos os seus accesorios (eixo, polea, cinta e recolledor), segundo UNE-EN 13659.</t>
  </si>
  <si>
    <t xml:space="preserve">mo009</t>
  </si>
  <si>
    <t xml:space="preserve">h</t>
  </si>
  <si>
    <t xml:space="preserve">Oficial 1ª montador.</t>
  </si>
  <si>
    <t xml:space="preserve">mo075</t>
  </si>
  <si>
    <t xml:space="preserve">h</t>
  </si>
  <si>
    <t xml:space="preserve">Axudante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</si>
  <si>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</si>
  <si>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</si>
  <si>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</si>
  <si>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</si>
  <si>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7,30€ nos primeiros 10 anos.</t>
  </si>
  <si>
    <t xml:space="preserve">Total:</t>
  </si>
  <si>
    <t xml:space="preserve">Referencia norma UNE e Título da norma trasposición de norma armonizada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</si>
  <si>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</si>
  <si>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</si>
  <si>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</si>
  <si>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13659:2004/A1:2009</t>
  </si>
  <si>
    <t xml:space="preserve">Persianas. Requisitos de prestaciones incluida la seguridad.</t>
  </si>
  <si>
    <t xml:space="preserve">(1) Data de aplicabilidade da norma armonizada e inicio do período de coexistencia</t>
  </si>
  <si>
    <t xml:space="preserve">(2) Data final do período de coexistencia / entrada en vigor marcado CE</t>
  </si>
  <si>
    <t xml:space="preserve">(3) Sistema de avaliación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</si>
</sst>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81" customWidth="1"/>
    <col min="3" max="3" width="1.60" customWidth="1"/>
    <col min="4" max="4" width="2.19" customWidth="1"/>
    <col min="5" max="5" width="65.86" customWidth="1"/>
    <col min="6" max="6" width="11.07" customWidth="1"/>
    <col min="7" max="7" width="2.04" customWidth="1"/>
    <col min="8" max="8" width="4.37" customWidth="1"/>
    <col min="9" max="9" width="6.12" customWidth="1"/>
    <col min="10" max="10" width="4.23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1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/>
      <c r="I7" s="9" t="s">
        <v>9</v>
      </c>
      <c r="J7" s="9" t="s">
        <v>10</v>
      </c>
      <c r="K7" s="9"/>
    </row>
    <row r="8" spans="1:11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1.100000</v>
      </c>
      <c r="H8" s="14"/>
      <c r="I8" s="16">
        <v>19.850000</v>
      </c>
      <c r="J8" s="16">
        <f ca="1">ROUND(INDIRECT(ADDRESS(ROW()+(0), COLUMN()+(-3), 1))*INDIRECT(ADDRESS(ROW()+(0), COLUMN()+(-1), 1)), 2)</f>
        <v>21.840000</v>
      </c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0.196000</v>
      </c>
      <c r="H9" s="19"/>
      <c r="I9" s="20">
        <v>15.780000</v>
      </c>
      <c r="J9" s="20">
        <f ca="1">ROUND(INDIRECT(ADDRESS(ROW()+(0), COLUMN()+(-3), 1))*INDIRECT(ADDRESS(ROW()+(0), COLUMN()+(-1), 1)), 2)</f>
        <v>3.090000</v>
      </c>
      <c r="K9" s="20"/>
    </row>
    <row r="10" spans="1:11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2"/>
      <c r="G10" s="23">
        <v>0.196000</v>
      </c>
      <c r="H10" s="23"/>
      <c r="I10" s="24">
        <v>14.650000</v>
      </c>
      <c r="J10" s="24">
        <f ca="1">ROUND(INDIRECT(ADDRESS(ROW()+(0), COLUMN()+(-3), 1))*INDIRECT(ADDRESS(ROW()+(0), COLUMN()+(-1), 1)), 2)</f>
        <v>2.870000</v>
      </c>
      <c r="K10" s="24"/>
    </row>
    <row r="11" spans="1:11" ht="12.00" thickBot="1" customHeight="1">
      <c r="A11" s="17"/>
      <c r="B11" s="17"/>
      <c r="C11" s="12" t="s">
        <v>20</v>
      </c>
      <c r="D11" s="12"/>
      <c r="E11" s="10" t="s">
        <v>21</v>
      </c>
      <c r="F11" s="10"/>
      <c r="G11" s="14">
        <v>2.000000</v>
      </c>
      <c r="H11" s="14"/>
      <c r="I11" s="16">
        <f ca="1">ROUND(SUM(INDIRECT(ADDRESS(ROW()+(-1), COLUMN()+(1), 1)),INDIRECT(ADDRESS(ROW()+(-2), COLUMN()+(1), 1)),INDIRECT(ADDRESS(ROW()+(-3), COLUMN()+(1), 1))), 2)</f>
        <v>27.800000</v>
      </c>
      <c r="J11" s="16">
        <f ca="1">ROUND(INDIRECT(ADDRESS(ROW()+(0), COLUMN()+(-3), 1))*INDIRECT(ADDRESS(ROW()+(0), COLUMN()+(-1), 1))/100, 2)</f>
        <v>0.560000</v>
      </c>
      <c r="K11" s="16"/>
    </row>
    <row r="12" spans="1:11" ht="12.00" thickBot="1" customHeight="1">
      <c r="A12" s="22"/>
      <c r="B12" s="22"/>
      <c r="C12" s="21" t="s">
        <v>22</v>
      </c>
      <c r="D12" s="21"/>
      <c r="E12" s="22" t="s">
        <v>23</v>
      </c>
      <c r="F12" s="22"/>
      <c r="G12" s="23">
        <v>3.000000</v>
      </c>
      <c r="H12" s="23"/>
      <c r="I12" s="24">
        <f ca="1">ROUND(SUM(INDIRECT(ADDRESS(ROW()+(-1), COLUMN()+(1), 1)),INDIRECT(ADDRESS(ROW()+(-2), COLUMN()+(1), 1)),INDIRECT(ADDRESS(ROW()+(-3), COLUMN()+(1), 1)),INDIRECT(ADDRESS(ROW()+(-4), COLUMN()+(1), 1))), 2)</f>
        <v>28.360000</v>
      </c>
      <c r="J12" s="24">
        <f ca="1">ROUND(INDIRECT(ADDRESS(ROW()+(0), COLUMN()+(-3), 1))*INDIRECT(ADDRESS(ROW()+(0), COLUMN()+(-1), 1))/100, 2)</f>
        <v>0.850000</v>
      </c>
      <c r="K12" s="24"/>
    </row>
    <row r="13" spans="1:11" ht="12.00" thickBot="1" customHeight="1">
      <c r="A13" s="6" t="s">
        <v>24</v>
      </c>
      <c r="B13" s="6"/>
      <c r="C13" s="7"/>
      <c r="D13" s="7"/>
      <c r="E13" s="7"/>
      <c r="F13" s="7"/>
      <c r="G13" s="25"/>
      <c r="H13" s="25"/>
      <c r="I13" s="6" t="s">
        <v>25</v>
      </c>
      <c r="J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29.210000</v>
      </c>
      <c r="K13" s="26"/>
    </row>
    <row r="16" spans="1:11" ht="21.60" thickBot="1" customHeight="1">
      <c r="A16" s="27" t="s">
        <v>26</v>
      </c>
      <c r="B16" s="27"/>
      <c r="C16" s="27"/>
      <c r="D16" s="27"/>
      <c r="E16" s="27"/>
      <c r="F16" s="27" t="s">
        <v>27</v>
      </c>
      <c r="G16" s="27"/>
      <c r="H16" s="27" t="s">
        <v>28</v>
      </c>
      <c r="I16" s="27"/>
      <c r="J16" s="27"/>
      <c r="K16" s="27" t="s">
        <v>29</v>
      </c>
    </row>
    <row r="17" spans="1:11" ht="12.00" thickBot="1" customHeight="1">
      <c r="A17" s="28" t="s">
        <v>30</v>
      </c>
      <c r="B17" s="28"/>
      <c r="C17" s="28"/>
      <c r="D17" s="28"/>
      <c r="E17" s="28"/>
      <c r="F17" s="29">
        <v>182009.000000</v>
      </c>
      <c r="G17" s="29"/>
      <c r="H17" s="29">
        <v>182010.000000</v>
      </c>
      <c r="I17" s="29"/>
      <c r="J17" s="29"/>
      <c r="K17" s="29">
        <v>4.000000</v>
      </c>
    </row>
    <row r="18" spans="1:11" ht="12.00" thickBot="1" customHeight="1">
      <c r="A18" s="30" t="s">
        <v>31</v>
      </c>
      <c r="B18" s="30"/>
      <c r="C18" s="30"/>
      <c r="D18" s="30"/>
      <c r="E18" s="30"/>
      <c r="F18" s="31"/>
      <c r="G18" s="31"/>
      <c r="H18" s="31"/>
      <c r="I18" s="31"/>
      <c r="J18" s="31"/>
      <c r="K18" s="31"/>
    </row>
    <row r="21" spans="1:1" ht="11.40" thickBot="1" customHeight="1">
      <c r="A21" s="1" t="s">
        <v>32</v>
      </c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" ht="11.40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11.40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</row>
  </sheetData>
  <mergeCells count="48">
    <mergeCell ref="A1:K1"/>
    <mergeCell ref="B3:C3"/>
    <mergeCell ref="D3:K3"/>
    <mergeCell ref="A4:K4"/>
    <mergeCell ref="A7:B7"/>
    <mergeCell ref="C7:D7"/>
    <mergeCell ref="E7:F7"/>
    <mergeCell ref="G7:H7"/>
    <mergeCell ref="J7:K7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F13"/>
    <mergeCell ref="G13:H13"/>
    <mergeCell ref="J13:K13"/>
    <mergeCell ref="A16:E16"/>
    <mergeCell ref="F16:G16"/>
    <mergeCell ref="H16:J16"/>
    <mergeCell ref="A17:E17"/>
    <mergeCell ref="F17:G18"/>
    <mergeCell ref="H17:J18"/>
    <mergeCell ref="K17:K18"/>
    <mergeCell ref="A18:E18"/>
    <mergeCell ref="A21:K21"/>
    <mergeCell ref="A22:K22"/>
    <mergeCell ref="A23:K23"/>
  </mergeCells>
  <pageMargins left="0.620079" right="0.472441" top="0.472441" bottom="0.472441" header="0.0" footer="0.0"/>
  <pageSetup paperSize="9" orientation="portrait"/>
  <rowBreaks count="0" manualBreakCount="0">
    </rowBreaks>
</worksheet>
</file>