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<sst xmlns="http://schemas.openxmlformats.org/spreadsheetml/2006/main" count="39" uniqueCount="39">
  <si>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</si>
  <si>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EPC010</t>
  </si>
  <si>
    <t xml:space="preserve">m</t>
  </si>
  <si>
    <t xml:space="preserve">Cargadeiro de viguetas autorresistentes de formigón pretensado.</t>
  </si>
  <si>
    <r>
      <rPr>
        <sz val="7.80"/>
        <color rgb="FF000000"/>
        <rFont val="Arial"/>
        <family val="2"/>
      </rPr>
      <t xml:space="preserve">Cargadeiro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formigón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lonxitude.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</si>
  <si>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</si>
  <si>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</si>
  <si>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</si>
  <si>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</si>
  <si>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</si>
  <si>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</si>
  <si>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mt07vau010a</t>
  </si>
  <si>
    <t xml:space="preserve">m</t>
  </si>
  <si>
    <t xml:space="preserve">Vigueta pretensada, T-18, Lmedia = &lt;4 m, segundo UNE-EN 15037-1.</t>
  </si>
  <si>
    <t xml:space="preserve">mt09mor010d</t>
  </si>
  <si>
    <t xml:space="preserve">m³</t>
  </si>
  <si>
    <t xml:space="preserve">Morteiro de cemento CEM II/B-P 32,5 N tipo M-7,5, confecionado na obra con 300 kg/m³ de cemento e unha proporción en volume 1/5.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</si>
  <si>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</si>
  <si>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</si>
  <si>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</si>
  <si>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</si>
  <si>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</si>
  <si>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</si>
  <si>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</si>
  <si>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</si>
  <si>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</si>
  <si>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</si>
  <si>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1,10€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</si>
  <si>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</si>
  <si>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</si>
  <si>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</si>
  <si>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</si>
  <si>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</si>
  <si>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15037-1:2010</t>
  </si>
  <si>
    <t xml:space="preserve">2+</t>
  </si>
  <si>
    <t xml:space="preserve">Productos prefabricados de hormigón. Sistemas de forjado de vigueta y bovedilla. Parte 1: Viguetas.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</si>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</sst>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65.86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4.840000</v>
      </c>
      <c r="J8" s="16">
        <f ca="1">ROUND(INDIRECT(ADDRESS(ROW()+(0), COLUMN()+(-3), 1))*INDIRECT(ADDRESS(ROW()+(0), COLUMN()+(-1), 1)), 2)</f>
        <v>4.840000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0.008000</v>
      </c>
      <c r="H9" s="19"/>
      <c r="I9" s="20">
        <v>122.300000</v>
      </c>
      <c r="J9" s="20">
        <f ca="1">ROUND(INDIRECT(ADDRESS(ROW()+(0), COLUMN()+(-3), 1))*INDIRECT(ADDRESS(ROW()+(0), COLUMN()+(-1), 1)), 2)</f>
        <v>0.980000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0.247000</v>
      </c>
      <c r="H10" s="19"/>
      <c r="I10" s="20">
        <v>15.280000</v>
      </c>
      <c r="J10" s="20">
        <f ca="1">ROUND(INDIRECT(ADDRESS(ROW()+(0), COLUMN()+(-3), 1))*INDIRECT(ADDRESS(ROW()+(0), COLUMN()+(-1), 1)), 2)</f>
        <v>3.770000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0.247000</v>
      </c>
      <c r="H11" s="23"/>
      <c r="I11" s="24">
        <v>13.970000</v>
      </c>
      <c r="J11" s="24">
        <f ca="1">ROUND(INDIRECT(ADDRESS(ROW()+(0), COLUMN()+(-3), 1))*INDIRECT(ADDRESS(ROW()+(0), COLUMN()+(-1), 1)), 2)</f>
        <v>3.450000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13.040000</v>
      </c>
      <c r="J12" s="16">
        <f ca="1">ROUND(INDIRECT(ADDRESS(ROW()+(0), COLUMN()+(-3), 1))*INDIRECT(ADDRESS(ROW()+(0), COLUMN()+(-1), 1))/100, 2)</f>
        <v>0.260000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13.300000</v>
      </c>
      <c r="J13" s="24">
        <f ca="1">ROUND(INDIRECT(ADDRESS(ROW()+(0), COLUMN()+(-3), 1))*INDIRECT(ADDRESS(ROW()+(0), COLUMN()+(-1), 1))/100, 2)</f>
        <v>0.400000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13.700000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112010.000000</v>
      </c>
      <c r="G18" s="29"/>
      <c r="H18" s="29">
        <v>112011.000000</v>
      </c>
      <c r="I18" s="29"/>
      <c r="J18" s="29"/>
      <c r="K18" s="29" t="s">
        <v>34</v>
      </c>
    </row>
    <row r="19" spans="1:11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