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<sst xmlns="http://schemas.openxmlformats.org/spreadsheetml/2006/main" count="56" uniqueCount="56">
  <si>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</si>
  <si>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EMF030</t>
  </si>
  <si>
    <t xml:space="preserve">m²</t>
  </si>
  <si>
    <t xml:space="preserve">Forxado de viguetas de madeira, entrevigado con bovedilla.</t>
  </si>
  <si>
    <r>
      <rPr>
        <sz val="7.80"/>
        <color rgb="FF000000"/>
        <rFont val="Arial"/>
        <family val="2"/>
      </rPr>
      <t xml:space="preserve">Forxado de viguetas de madeira tratada de </t>
    </r>
    <r>
      <rPr>
        <b/>
        <sz val="7.80"/>
        <color rgb="FF000000"/>
        <rFont val="Arial"/>
        <family val="2"/>
      </rPr>
      <t xml:space="preserve">10x20 a 15x25</t>
    </r>
    <r>
      <rPr>
        <sz val="7.80"/>
        <color rgb="FF000000"/>
        <rFont val="Arial"/>
        <family val="2"/>
      </rPr>
      <t xml:space="preserve"> cm de sección, cun intereixo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entrevigado con bovedilla;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malla electrosoldada ME 20x20 Ø 5-5 B 500 T 6x2,20 UNE-EN 10080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espesura de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</si>
  <si>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</si>
  <si>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</si>
  <si>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</si>
  <si>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</si>
  <si>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</si>
  <si>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</si>
  <si>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mt50spa050k</t>
  </si>
  <si>
    <t xml:space="preserve">m³</t>
  </si>
  <si>
    <t xml:space="preserve">Tablón de madeira de piñeiro, dimensións 20x7,2 cm.</t>
  </si>
  <si>
    <t xml:space="preserve">mt50spa081c</t>
  </si>
  <si>
    <t xml:space="preserve">Ude</t>
  </si>
  <si>
    <t xml:space="preserve">Puntal metálico telescópico, para 3 m de altura e 50 usos.</t>
  </si>
  <si>
    <t xml:space="preserve">mt50spa101</t>
  </si>
  <si>
    <t xml:space="preserve">kg</t>
  </si>
  <si>
    <t xml:space="preserve">Cravos de aceiro.</t>
  </si>
  <si>
    <t xml:space="preserve">mt07www010</t>
  </si>
  <si>
    <t xml:space="preserve">m²</t>
  </si>
  <si>
    <t xml:space="preserve">Entrevigado con revoltón de ladrillo oco sinxelo.</t>
  </si>
  <si>
    <t xml:space="preserve">mt07mee018da</t>
  </si>
  <si>
    <t xml:space="preserve">m³</t>
  </si>
  <si>
    <t xml:space="preserve">Madeira aserrada de piñeiro silvestre (Pinus Sylvestris L.) España 0 con acabado cepillado, para vigueta de 10x20 a 15x25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</si>
  <si>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mt07aco020n</t>
  </si>
  <si>
    <t xml:space="preserve">Ude</t>
  </si>
  <si>
    <t xml:space="preserve">Separador homologado para malla electrosoldada.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</si>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</sst>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4.52" customWidth="1"/>
    <col min="4" max="4" width="21.57" customWidth="1"/>
    <col min="5" max="5" width="28.27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0.001000</v>
      </c>
      <c r="I8" s="16">
        <v>305.000000</v>
      </c>
      <c r="J8" s="16"/>
      <c r="K8" s="16">
        <f ca="1">ROUND(INDIRECT(ADDRESS(ROW()+(0), COLUMN()+(-3), 1))*INDIRECT(ADDRESS(ROW()+(0), COLUMN()+(-2), 1)), 2)</f>
        <v>0.310000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0.260000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20">
        <v>1.150000</v>
      </c>
      <c r="J10" s="20"/>
      <c r="K10" s="20">
        <f ca="1">ROUND(INDIRECT(ADDRESS(ROW()+(0), COLUMN()+(-3), 1))*INDIRECT(ADDRESS(ROW()+(0), COLUMN()+(-2), 1)), 2)</f>
        <v>0.030000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21.450000</v>
      </c>
      <c r="J11" s="20"/>
      <c r="K11" s="20">
        <f ca="1">ROUND(INDIRECT(ADDRESS(ROW()+(0), COLUMN()+(-3), 1))*INDIRECT(ADDRESS(ROW()+(0), COLUMN()+(-2), 1)), 2)</f>
        <v>21.450000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0.075000</v>
      </c>
      <c r="I12" s="20">
        <v>412.960000</v>
      </c>
      <c r="J12" s="20"/>
      <c r="K12" s="20">
        <f ca="1">ROUND(INDIRECT(ADDRESS(ROW()+(0), COLUMN()+(-3), 1))*INDIRECT(ADDRESS(ROW()+(0), COLUMN()+(-2), 1)), 2)</f>
        <v>30.970000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0.080000</v>
      </c>
      <c r="J13" s="20"/>
      <c r="K13" s="20">
        <f ca="1">ROUND(INDIRECT(ADDRESS(ROW()+(0), COLUMN()+(-3), 1))*INDIRECT(ADDRESS(ROW()+(0), COLUMN()+(-2), 1)), 2)</f>
        <v>0.160000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1.000000</v>
      </c>
      <c r="J14" s="20"/>
      <c r="K14" s="20">
        <f ca="1">ROUND(INDIRECT(ADDRESS(ROW()+(0), COLUMN()+(-3), 1))*INDIRECT(ADDRESS(ROW()+(0), COLUMN()+(-2), 1)), 2)</f>
        <v>1.100000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20">
        <v>1.530000</v>
      </c>
      <c r="J15" s="20"/>
      <c r="K15" s="20">
        <f ca="1">ROUND(INDIRECT(ADDRESS(ROW()+(0), COLUMN()+(-3), 1))*INDIRECT(ADDRESS(ROW()+(0), COLUMN()+(-2), 1)), 2)</f>
        <v>1.680000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20">
        <v>76.200000</v>
      </c>
      <c r="J16" s="20"/>
      <c r="K16" s="20">
        <f ca="1">ROUND(INDIRECT(ADDRESS(ROW()+(0), COLUMN()+(-3), 1))*INDIRECT(ADDRESS(ROW()+(0), COLUMN()+(-2), 1)), 2)</f>
        <v>10.820000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0.346000</v>
      </c>
      <c r="I17" s="20">
        <v>15.280000</v>
      </c>
      <c r="J17" s="20"/>
      <c r="K17" s="20">
        <f ca="1">ROUND(INDIRECT(ADDRESS(ROW()+(0), COLUMN()+(-3), 1))*INDIRECT(ADDRESS(ROW()+(0), COLUMN()+(-2), 1)), 2)</f>
        <v>5.290000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0.346000</v>
      </c>
      <c r="I18" s="20">
        <v>14.650000</v>
      </c>
      <c r="J18" s="20"/>
      <c r="K18" s="20">
        <f ca="1">ROUND(INDIRECT(ADDRESS(ROW()+(0), COLUMN()+(-3), 1))*INDIRECT(ADDRESS(ROW()+(0), COLUMN()+(-2), 1)), 2)</f>
        <v>5.070000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1.198000</v>
      </c>
      <c r="I19" s="20">
        <v>15.280000</v>
      </c>
      <c r="J19" s="20"/>
      <c r="K19" s="20">
        <f ca="1">ROUND(INDIRECT(ADDRESS(ROW()+(0), COLUMN()+(-3), 1))*INDIRECT(ADDRESS(ROW()+(0), COLUMN()+(-2), 1)), 2)</f>
        <v>18.310000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1.198000</v>
      </c>
      <c r="I20" s="24">
        <v>14.650000</v>
      </c>
      <c r="J20" s="24"/>
      <c r="K20" s="24">
        <f ca="1">ROUND(INDIRECT(ADDRESS(ROW()+(0), COLUMN()+(-3), 1))*INDIRECT(ADDRESS(ROW()+(0), COLUMN()+(-2), 1)), 2)</f>
        <v>17.550000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112.870000</v>
      </c>
      <c r="J21" s="16"/>
      <c r="K21" s="16">
        <f ca="1">ROUND(INDIRECT(ADDRESS(ROW()+(0), COLUMN()+(-3), 1))*INDIRECT(ADDRESS(ROW()+(0), COLUMN()+(-2), 1))/100, 2)</f>
        <v>2.260000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115.130000</v>
      </c>
      <c r="J22" s="24"/>
      <c r="K22" s="24">
        <f ca="1">ROUND(INDIRECT(ADDRESS(ROW()+(0), COLUMN()+(-3), 1))*INDIRECT(ADDRESS(ROW()+(0), COLUMN()+(-2), 1))/100, 2)</f>
        <v>3.450000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118.580000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