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<sst xmlns="http://schemas.openxmlformats.org/spreadsheetml/2006/main" count="40" uniqueCount="40">
  <si>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</si>
  <si>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EFP010</t>
  </si>
  <si>
    <t xml:space="preserve">m</t>
  </si>
  <si>
    <t xml:space="preserve">Pilastra de fábrica.</t>
  </si>
  <si>
    <r>
      <rPr>
        <sz val="7.80"/>
        <color rgb="FF000000"/>
        <rFont val="Arial"/>
        <family val="2"/>
      </rPr>
      <t xml:space="preserve">Pilastra de fábrica de </t>
    </r>
    <r>
      <rPr>
        <b/>
        <sz val="7.80"/>
        <color rgb="FF000000"/>
        <rFont val="Arial"/>
        <family val="2"/>
      </rPr>
      <t xml:space="preserve">1 pé x 1 pé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ladrillo cerámico cara vista perforado hidrofugado, salmón, acabado liso, 24x11,5x5 cm, con xunta de 1 cm, recibida con morteiro de cemento M-7,5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</si>
  <si>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</si>
  <si>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</si>
  <si>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</si>
  <si>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</si>
  <si>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</si>
  <si>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</si>
  <si>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mt09mor010d</t>
  </si>
  <si>
    <t xml:space="preserve">m³</t>
  </si>
  <si>
    <t xml:space="preserve">Morteiro de cemento CEM II/B-P 32,5 N tipo M-7,5, confecionado na obra con 300 kg/m³ de cemento e unha proporción en volume 1/5.</t>
  </si>
  <si>
    <t xml:space="preserve">mt05cvh010f</t>
  </si>
  <si>
    <t xml:space="preserve">Ude</t>
  </si>
  <si>
    <t xml:space="preserve">Ladrillo cerámico cara vista perforado hidrofugado, salmón, acabado liso, 24x11,5x5 cm, segundo UNE-EN 771-1.</t>
  </si>
  <si>
    <t xml:space="preserve">mo019</t>
  </si>
  <si>
    <t xml:space="preserve">h</t>
  </si>
  <si>
    <t xml:space="preserve">Oficial 1ª construcción en trabajos de albañilería.</t>
  </si>
  <si>
    <t xml:space="preserve">mo073</t>
  </si>
  <si>
    <t xml:space="preserve">h</t>
  </si>
  <si>
    <t xml:space="preserve">Axudante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</si>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</sst>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75" customWidth="1"/>
    <col min="3" max="3" width="3.06" customWidth="1"/>
    <col min="4" max="4" width="9.47" customWidth="1"/>
    <col min="5" max="5" width="55.37" customWidth="1"/>
    <col min="6" max="6" width="9.33" customWidth="1"/>
    <col min="7" max="7" width="3.79" customWidth="1"/>
    <col min="8" max="8" width="3.64" customWidth="1"/>
    <col min="9" max="9" width="6.56" customWidth="1"/>
    <col min="10" max="10" width="4.52" customWidth="1"/>
    <col min="11" max="11" width="2.04" customWidth="1"/>
    <col min="12" max="12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0.013000</v>
      </c>
      <c r="H8" s="14"/>
      <c r="I8" s="16">
        <v>122.300000</v>
      </c>
      <c r="J8" s="16">
        <f ca="1">ROUND(INDIRECT(ADDRESS(ROW()+(0), COLUMN()+(-3), 1))*INDIRECT(ADDRESS(ROW()+(0), COLUMN()+(-1), 1)), 2)</f>
        <v>1.590000</v>
      </c>
      <c r="K8" s="16"/>
      <c r="L8" s="16"/>
    </row>
    <row r="9" spans="1:12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36.000000</v>
      </c>
      <c r="H9" s="19"/>
      <c r="I9" s="20">
        <v>0.130000</v>
      </c>
      <c r="J9" s="20">
        <f ca="1">ROUND(INDIRECT(ADDRESS(ROW()+(0), COLUMN()+(-3), 1))*INDIRECT(ADDRESS(ROW()+(0), COLUMN()+(-1), 1)), 2)</f>
        <v>4.680000</v>
      </c>
      <c r="K9" s="20"/>
      <c r="L9" s="20"/>
    </row>
    <row r="10" spans="1:12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0.873000</v>
      </c>
      <c r="H10" s="19"/>
      <c r="I10" s="20">
        <v>15.280000</v>
      </c>
      <c r="J10" s="20">
        <f ca="1">ROUND(INDIRECT(ADDRESS(ROW()+(0), COLUMN()+(-3), 1))*INDIRECT(ADDRESS(ROW()+(0), COLUMN()+(-1), 1)), 2)</f>
        <v>13.340000</v>
      </c>
      <c r="K10" s="20"/>
      <c r="L10" s="20"/>
    </row>
    <row r="11" spans="1:12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0.956000</v>
      </c>
      <c r="H11" s="23"/>
      <c r="I11" s="24">
        <v>14.650000</v>
      </c>
      <c r="J11" s="24">
        <f ca="1">ROUND(INDIRECT(ADDRESS(ROW()+(0), COLUMN()+(-3), 1))*INDIRECT(ADDRESS(ROW()+(0), COLUMN()+(-1), 1)), 2)</f>
        <v>14.010000</v>
      </c>
      <c r="K11" s="24"/>
      <c r="L11" s="24"/>
    </row>
    <row r="12" spans="1:12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33.620000</v>
      </c>
      <c r="J12" s="16">
        <f ca="1">ROUND(INDIRECT(ADDRESS(ROW()+(0), COLUMN()+(-3), 1))*INDIRECT(ADDRESS(ROW()+(0), COLUMN()+(-1), 1))/100, 2)</f>
        <v>0.670000</v>
      </c>
      <c r="K12" s="16"/>
      <c r="L12" s="16"/>
    </row>
    <row r="13" spans="1:12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34.290000</v>
      </c>
      <c r="J13" s="24">
        <f ca="1">ROUND(INDIRECT(ADDRESS(ROW()+(0), COLUMN()+(-3), 1))*INDIRECT(ADDRESS(ROW()+(0), COLUMN()+(-1), 1))/100, 2)</f>
        <v>1.030000</v>
      </c>
      <c r="K13" s="24"/>
      <c r="L13" s="24"/>
    </row>
    <row r="14" spans="1:12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35.320000</v>
      </c>
      <c r="K14" s="26"/>
      <c r="L14" s="26"/>
    </row>
    <row r="17" spans="1:12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  <c r="L17" s="27"/>
    </row>
    <row r="18" spans="1:12" ht="12.00" thickBot="1" customHeight="1">
      <c r="A18" s="28" t="s">
        <v>33</v>
      </c>
      <c r="B18" s="28"/>
      <c r="C18" s="28"/>
      <c r="D18" s="28"/>
      <c r="E18" s="28"/>
      <c r="F18" s="29">
        <v>142005.000000</v>
      </c>
      <c r="G18" s="29"/>
      <c r="H18" s="29">
        <v>142006.000000</v>
      </c>
      <c r="I18" s="29"/>
      <c r="J18" s="29"/>
      <c r="K18" s="29" t="s">
        <v>34</v>
      </c>
      <c r="L18" s="29"/>
    </row>
    <row r="19" spans="1:12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</row>
    <row r="20" spans="1:12" ht="12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50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A14:F14"/>
    <mergeCell ref="G14:H14"/>
    <mergeCell ref="J14:L14"/>
    <mergeCell ref="A17:E17"/>
    <mergeCell ref="F17:G17"/>
    <mergeCell ref="H17:J17"/>
    <mergeCell ref="K17:L17"/>
    <mergeCell ref="A18:E18"/>
    <mergeCell ref="F18:G20"/>
    <mergeCell ref="H18:J20"/>
    <mergeCell ref="K18:L20"/>
    <mergeCell ref="A19:E19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