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<sst xmlns="http://schemas.openxmlformats.org/spreadsheetml/2006/main" count="47" uniqueCount="47">
  <si>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</si>
  <si>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ECS030</t>
  </si>
  <si>
    <t xml:space="preserve">m</t>
  </si>
  <si>
    <t xml:space="preserve">Xamba.</t>
  </si>
  <si>
    <r>
      <rPr>
        <sz val="7.80"/>
        <color rgb="FF000000"/>
        <rFont val="Arial"/>
        <family val="2"/>
      </rPr>
      <t xml:space="preserve">Xamba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ancho, cun espesor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cm,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nas caras vistas, cos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</si>
  <si>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</si>
  <si>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</si>
  <si>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</si>
  <si>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</si>
  <si>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</si>
  <si>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</si>
  <si>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mt06jdl020fa</t>
  </si>
  <si>
    <t xml:space="preserve">m</t>
  </si>
  <si>
    <t xml:space="preserve">Xamba de granito Gris Mondariz de sección rectangular labrada de 10x20 cm, acabado aserrado nas caras vistas, cos cantos matados, segundo UNE-EN 771-6.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</si>
  <si>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</si>
  <si>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</si>
  <si>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</si>
  <si>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mt08cem012a</t>
  </si>
  <si>
    <t xml:space="preserve">kg</t>
  </si>
  <si>
    <t xml:space="preserve">Cemento Portland CEM II/B-P 32,5 N, en sacos, segundo UNE-EN 197-1.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</si>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</sst>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17.660000</v>
      </c>
      <c r="J8" s="16">
        <f ca="1">ROUND(INDIRECT(ADDRESS(ROW()+(0), COLUMN()+(-3), 1))*INDIRECT(ADDRESS(ROW()+(0), COLUMN()+(-1), 1)), 2)</f>
        <v>17.660000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0.010000</v>
      </c>
      <c r="H9" s="19"/>
      <c r="I9" s="20">
        <v>115.300000</v>
      </c>
      <c r="J9" s="20">
        <f ca="1">ROUND(INDIRECT(ADDRESS(ROW()+(0), COLUMN()+(-3), 1))*INDIRECT(ADDRESS(ROW()+(0), COLUMN()+(-1), 1)), 2)</f>
        <v>1.150000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0.100000</v>
      </c>
      <c r="J10" s="20">
        <f ca="1">ROUND(INDIRECT(ADDRESS(ROW()+(0), COLUMN()+(-3), 1))*INDIRECT(ADDRESS(ROW()+(0), COLUMN()+(-1),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0.559000</v>
      </c>
      <c r="H11" s="19"/>
      <c r="I11" s="20">
        <v>15.280000</v>
      </c>
      <c r="J11" s="20">
        <f ca="1">ROUND(INDIRECT(ADDRESS(ROW()+(0), COLUMN()+(-3), 1))*INDIRECT(ADDRESS(ROW()+(0), COLUMN()+(-1), 1)), 2)</f>
        <v>8.540000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0.559000</v>
      </c>
      <c r="H12" s="23"/>
      <c r="I12" s="24">
        <v>14.650000</v>
      </c>
      <c r="J12" s="24">
        <f ca="1">ROUND(INDIRECT(ADDRESS(ROW()+(0), COLUMN()+(-3), 1))*INDIRECT(ADDRESS(ROW()+(0), COLUMN()+(-1), 1)), 2)</f>
        <v>8.190000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35.640000</v>
      </c>
      <c r="J13" s="16">
        <f ca="1">ROUND(INDIRECT(ADDRESS(ROW()+(0), COLUMN()+(-3), 1))*INDIRECT(ADDRESS(ROW()+(0), COLUMN()+(-1), 1))/100, 2)</f>
        <v>0.710000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36.350000</v>
      </c>
      <c r="J14" s="24">
        <f ca="1">ROUND(INDIRECT(ADDRESS(ROW()+(0), COLUMN()+(-3), 1))*INDIRECT(ADDRESS(ROW()+(0), COLUMN()+(-1), 1))/100, 2)</f>
        <v>1.090000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37.440000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182006.000000</v>
      </c>
      <c r="G19" s="29"/>
      <c r="H19" s="29">
        <v>182007.000000</v>
      </c>
      <c r="I19" s="29"/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39</v>
      </c>
      <c r="B21" s="28"/>
      <c r="C21" s="28"/>
      <c r="D21" s="28"/>
      <c r="E21" s="28"/>
      <c r="F21" s="29">
        <v>142001.000000</v>
      </c>
      <c r="G21" s="29"/>
      <c r="H21" s="29">
        <v>142002.000000</v>
      </c>
      <c r="I21" s="29"/>
      <c r="J21" s="29"/>
      <c r="K21" s="29" t="s">
        <v>40</v>
      </c>
    </row>
    <row r="22" spans="1:11" ht="21.6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2.00" thickBot="1" customHeight="1">
      <c r="A23" s="32" t="s">
        <v>42</v>
      </c>
      <c r="B23" s="32"/>
      <c r="C23" s="32"/>
      <c r="D23" s="32"/>
      <c r="E23" s="32"/>
      <c r="F23" s="33">
        <v>122005.000000</v>
      </c>
      <c r="G23" s="33"/>
      <c r="H23" s="33">
        <v>122006.000000</v>
      </c>
      <c r="I23" s="33"/>
      <c r="J23" s="33"/>
      <c r="K23" s="33"/>
    </row>
    <row r="24" spans="1:11" ht="12.00" thickBot="1" customHeight="1">
      <c r="A24" s="30" t="s">
        <v>43</v>
      </c>
      <c r="B24" s="30"/>
      <c r="C24" s="30"/>
      <c r="D24" s="30"/>
      <c r="E24" s="30"/>
      <c r="F24" s="31">
        <v>142008.000000</v>
      </c>
      <c r="G24" s="31"/>
      <c r="H24" s="31">
        <v>142009.000000</v>
      </c>
      <c r="I24" s="31"/>
      <c r="J24" s="31"/>
      <c r="K24" s="3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1"/>
    <mergeCell ref="H21:J21"/>
    <mergeCell ref="K21:K24"/>
    <mergeCell ref="A22:E22"/>
    <mergeCell ref="F22:G22"/>
    <mergeCell ref="H22:J22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