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<sst xmlns="http://schemas.openxmlformats.org/spreadsheetml/2006/main" count="47" uniqueCount="47">
  <si>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</si>
  <si>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ECM020</t>
  </si>
  <si>
    <t xml:space="preserve">m³</t>
  </si>
  <si>
    <t xml:space="preserve">Muro de perpiaño.</t>
  </si>
  <si>
    <r>
      <rPr>
        <sz val="7.80"/>
        <color rgb="FF000000"/>
        <rFont val="Arial"/>
        <family val="2"/>
      </rPr>
      <t xml:space="preserve">Muro de perpiaño realizado con </t>
    </r>
    <r>
      <rPr>
        <b/>
        <sz val="7.80"/>
        <color rgb="FF000000"/>
        <rFont val="Arial"/>
        <family val="2"/>
      </rPr>
      <t xml:space="preserve">sillares</t>
    </r>
    <r>
      <rPr>
        <sz val="7.80"/>
        <color rgb="FF000000"/>
        <rFont val="Arial"/>
        <family val="2"/>
      </rPr>
      <t xml:space="preserve"> de pedra </t>
    </r>
    <r>
      <rPr>
        <b/>
        <sz val="7.80"/>
        <color rgb="FF000000"/>
        <rFont val="Arial"/>
        <family val="2"/>
      </rPr>
      <t xml:space="preserve">caliza</t>
    </r>
    <r>
      <rPr>
        <sz val="7.80"/>
        <color rgb="FF000000"/>
        <rFont val="Arial"/>
        <family val="2"/>
      </rPr>
      <t xml:space="preserve"> con acabado </t>
    </r>
    <r>
      <rPr>
        <b/>
        <sz val="7.80"/>
        <color rgb="FF000000"/>
        <rFont val="Arial"/>
        <family val="2"/>
      </rPr>
      <t xml:space="preserve">flamexado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nas dúas caras vistas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</si>
  <si>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</si>
  <si>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</si>
  <si>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</si>
  <si>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</si>
  <si>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</si>
  <si>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</si>
  <si>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mt09mor010c</t>
  </si>
  <si>
    <t xml:space="preserve">m³</t>
  </si>
  <si>
    <t xml:space="preserve">Morteiro de cemento CEM II/B-P 32,5 N tipo M-5, confecionado na obra con 250 kg/m³ de cemento e unha proporción en volume 1/6.</t>
  </si>
  <si>
    <t xml:space="preserve">mt08cem010b</t>
  </si>
  <si>
    <t xml:space="preserve">kg</t>
  </si>
  <si>
    <t xml:space="preserve">Cemento Portland CEM I 32,5 R, en sacos, segundo UNE-EN 197-1.</t>
  </si>
  <si>
    <t xml:space="preserve">mt06pil020b</t>
  </si>
  <si>
    <t xml:space="preserve">m³</t>
  </si>
  <si>
    <t xml:space="preserve">Pedra caliza para sillería, realizada con sillares: pedras labradas en forma de paralelepípedo e dimensiones mínimas aproximadas de 40x22x18 cm.</t>
  </si>
  <si>
    <t xml:space="preserve">mq04cab010a</t>
  </si>
  <si>
    <t xml:space="preserve">h</t>
  </si>
  <si>
    <t xml:space="preserve">Camión basculante de 8 t de carga.</t>
  </si>
  <si>
    <t xml:space="preserve">mo020</t>
  </si>
  <si>
    <t xml:space="preserve">h</t>
  </si>
  <si>
    <t xml:space="preserve">Oficial 1ª colocador de piedra natural.</t>
  </si>
  <si>
    <t xml:space="preserve">mo055</t>
  </si>
  <si>
    <t xml:space="preserve">h</t>
  </si>
  <si>
    <t xml:space="preserve">Axudante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</si>
  <si>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</si>
  <si>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</si>
  <si>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</si>
  <si>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</si>
  <si>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93,55€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</si>
  <si>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</si>
  <si>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</si>
  <si>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</si>
  <si>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</si>
  <si>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</si>
  <si>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197-1:2000</t>
  </si>
  <si>
    <t xml:space="preserve">1+</t>
  </si>
  <si>
    <t xml:space="preserve">Cemento. Parte 1: Composición, especificaciones y criterios de conformidad de los cementos comunes.</t>
  </si>
  <si>
    <t xml:space="preserve">UNE-EN 197-1/A1:2005</t>
  </si>
  <si>
    <t xml:space="preserve">UNE-EN 197-1:2000/A3:2008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</si>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</sst>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81" customWidth="1"/>
    <col min="3" max="3" width="1.60" customWidth="1"/>
    <col min="4" max="4" width="2.19" customWidth="1"/>
    <col min="5" max="5" width="65.57" customWidth="1"/>
    <col min="6" max="6" width="7.72" customWidth="1"/>
    <col min="7" max="7" width="5.39" customWidth="1"/>
    <col min="8" max="8" width="1.75" customWidth="1"/>
    <col min="9" max="9" width="8.74" customWidth="1"/>
    <col min="10" max="10" width="4.23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0.150000</v>
      </c>
      <c r="H8" s="14"/>
      <c r="I8" s="16">
        <v>115.300000</v>
      </c>
      <c r="J8" s="16">
        <f ca="1">ROUND(INDIRECT(ADDRESS(ROW()+(0), COLUMN()+(-3), 1))*INDIRECT(ADDRESS(ROW()+(0), COLUMN()+(-1), 1)), 2)</f>
        <v>17.300000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2.000000</v>
      </c>
      <c r="H9" s="19"/>
      <c r="I9" s="20">
        <v>0.110000</v>
      </c>
      <c r="J9" s="20">
        <f ca="1">ROUND(INDIRECT(ADDRESS(ROW()+(0), COLUMN()+(-3), 1))*INDIRECT(ADDRESS(ROW()+(0), COLUMN()+(-1), 1)), 2)</f>
        <v>0.220000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1.050000</v>
      </c>
      <c r="H10" s="19"/>
      <c r="I10" s="20">
        <v>687.180000</v>
      </c>
      <c r="J10" s="20">
        <f ca="1">ROUND(INDIRECT(ADDRESS(ROW()+(0), COLUMN()+(-3), 1))*INDIRECT(ADDRESS(ROW()+(0), COLUMN()+(-1), 1)), 2)</f>
        <v>721.540000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0.806000</v>
      </c>
      <c r="H11" s="19"/>
      <c r="I11" s="20">
        <v>30.830000</v>
      </c>
      <c r="J11" s="20">
        <f ca="1">ROUND(INDIRECT(ADDRESS(ROW()+(0), COLUMN()+(-3), 1))*INDIRECT(ADDRESS(ROW()+(0), COLUMN()+(-1), 1)), 2)</f>
        <v>24.850000</v>
      </c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11.667000</v>
      </c>
      <c r="H12" s="19"/>
      <c r="I12" s="20">
        <v>15.280000</v>
      </c>
      <c r="J12" s="20">
        <f ca="1">ROUND(INDIRECT(ADDRESS(ROW()+(0), COLUMN()+(-3), 1))*INDIRECT(ADDRESS(ROW()+(0), COLUMN()+(-1), 1)), 2)</f>
        <v>178.270000</v>
      </c>
      <c r="K12" s="20"/>
    </row>
    <row r="13" spans="1:11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2"/>
      <c r="G13" s="23">
        <v>11.667000</v>
      </c>
      <c r="H13" s="23"/>
      <c r="I13" s="24">
        <v>14.650000</v>
      </c>
      <c r="J13" s="24">
        <f ca="1">ROUND(INDIRECT(ADDRESS(ROW()+(0), COLUMN()+(-3), 1))*INDIRECT(ADDRESS(ROW()+(0), COLUMN()+(-1), 1)), 2)</f>
        <v>170.920000</v>
      </c>
      <c r="K13" s="24"/>
    </row>
    <row r="14" spans="1:11" ht="12.00" thickBot="1" customHeight="1">
      <c r="A14" s="17"/>
      <c r="B14" s="17"/>
      <c r="C14" s="12" t="s">
        <v>29</v>
      </c>
      <c r="D14" s="12"/>
      <c r="E14" s="10" t="s">
        <v>30</v>
      </c>
      <c r="F14" s="10"/>
      <c r="G14" s="14">
        <v>2.000000</v>
      </c>
      <c r="H14" s="14"/>
      <c r="I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1113.100000</v>
      </c>
      <c r="J14" s="16">
        <f ca="1">ROUND(INDIRECT(ADDRESS(ROW()+(0), COLUMN()+(-3), 1))*INDIRECT(ADDRESS(ROW()+(0), COLUMN()+(-1), 1))/100, 2)</f>
        <v>22.260000</v>
      </c>
      <c r="K14" s="16"/>
    </row>
    <row r="15" spans="1:11" ht="12.00" thickBot="1" customHeight="1">
      <c r="A15" s="22"/>
      <c r="B15" s="22"/>
      <c r="C15" s="21" t="s">
        <v>31</v>
      </c>
      <c r="D15" s="21"/>
      <c r="E15" s="22" t="s">
        <v>32</v>
      </c>
      <c r="F15" s="22"/>
      <c r="G15" s="23">
        <v>3.000000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1135.360000</v>
      </c>
      <c r="J15" s="24">
        <f ca="1">ROUND(INDIRECT(ADDRESS(ROW()+(0), COLUMN()+(-3), 1))*INDIRECT(ADDRESS(ROW()+(0), COLUMN()+(-1), 1))/100, 2)</f>
        <v>34.060000</v>
      </c>
      <c r="K15" s="24"/>
    </row>
    <row r="16" spans="1:11" ht="12.00" thickBot="1" customHeight="1">
      <c r="A16" s="6" t="s">
        <v>33</v>
      </c>
      <c r="B16" s="6"/>
      <c r="C16" s="7"/>
      <c r="D16" s="7"/>
      <c r="E16" s="7"/>
      <c r="F16" s="7"/>
      <c r="G16" s="25"/>
      <c r="H16" s="25"/>
      <c r="I16" s="6" t="s">
        <v>34</v>
      </c>
      <c r="J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1169.420000</v>
      </c>
      <c r="K16" s="26"/>
    </row>
    <row r="19" spans="1:11" ht="21.60" thickBot="1" customHeight="1">
      <c r="A19" s="27" t="s">
        <v>35</v>
      </c>
      <c r="B19" s="27"/>
      <c r="C19" s="27"/>
      <c r="D19" s="27"/>
      <c r="E19" s="27"/>
      <c r="F19" s="27" t="s">
        <v>36</v>
      </c>
      <c r="G19" s="27"/>
      <c r="H19" s="27" t="s">
        <v>37</v>
      </c>
      <c r="I19" s="27"/>
      <c r="J19" s="27"/>
      <c r="K19" s="27" t="s">
        <v>38</v>
      </c>
    </row>
    <row r="20" spans="1:11" ht="12.00" thickBot="1" customHeight="1">
      <c r="A20" s="28" t="s">
        <v>39</v>
      </c>
      <c r="B20" s="28"/>
      <c r="C20" s="28"/>
      <c r="D20" s="28"/>
      <c r="E20" s="28"/>
      <c r="F20" s="29">
        <v>142001.000000</v>
      </c>
      <c r="G20" s="29"/>
      <c r="H20" s="29">
        <v>142002.000000</v>
      </c>
      <c r="I20" s="29"/>
      <c r="J20" s="29"/>
      <c r="K20" s="29" t="s">
        <v>40</v>
      </c>
    </row>
    <row r="21" spans="1:11" ht="21.60" thickBot="1" customHeight="1">
      <c r="A21" s="30" t="s">
        <v>41</v>
      </c>
      <c r="B21" s="30"/>
      <c r="C21" s="30"/>
      <c r="D21" s="30"/>
      <c r="E21" s="30"/>
      <c r="F21" s="31"/>
      <c r="G21" s="31"/>
      <c r="H21" s="31"/>
      <c r="I21" s="31"/>
      <c r="J21" s="31"/>
      <c r="K21" s="31"/>
    </row>
    <row r="22" spans="1:11" ht="12.00" thickBot="1" customHeight="1">
      <c r="A22" s="30" t="s">
        <v>42</v>
      </c>
      <c r="B22" s="30"/>
      <c r="C22" s="30"/>
      <c r="D22" s="30"/>
      <c r="E22" s="30"/>
      <c r="F22" s="31">
        <v>122005.000000</v>
      </c>
      <c r="G22" s="31"/>
      <c r="H22" s="31">
        <v>122006.000000</v>
      </c>
      <c r="I22" s="31"/>
      <c r="J22" s="31"/>
      <c r="K22" s="31"/>
    </row>
    <row r="23" spans="1:11" ht="12.00" thickBot="1" customHeight="1">
      <c r="A23" s="32" t="s">
        <v>43</v>
      </c>
      <c r="B23" s="32"/>
      <c r="C23" s="32"/>
      <c r="D23" s="32"/>
      <c r="E23" s="32"/>
      <c r="F23" s="33">
        <v>142008.000000</v>
      </c>
      <c r="G23" s="33"/>
      <c r="H23" s="33">
        <v>142009.000000</v>
      </c>
      <c r="I23" s="33"/>
      <c r="J23" s="33"/>
      <c r="K23" s="33"/>
    </row>
    <row r="26" spans="1:1" ht="11.40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11.40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11.40" thickBot="1" customHeight="1">
      <c r="A28" s="1" t="s">
        <v>46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71">
    <mergeCell ref="A1:K1"/>
    <mergeCell ref="B3:C3"/>
    <mergeCell ref="D3:K3"/>
    <mergeCell ref="A4:K4"/>
    <mergeCell ref="A7:B7"/>
    <mergeCell ref="C7:D7"/>
    <mergeCell ref="E7:F7"/>
    <mergeCell ref="G7:H7"/>
    <mergeCell ref="J7:K7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0"/>
    <mergeCell ref="H20:J20"/>
    <mergeCell ref="K20:K23"/>
    <mergeCell ref="A21:E21"/>
    <mergeCell ref="F21:G21"/>
    <mergeCell ref="H21:J21"/>
    <mergeCell ref="A22:E22"/>
    <mergeCell ref="F22:G22"/>
    <mergeCell ref="H22:J22"/>
    <mergeCell ref="A23:E23"/>
    <mergeCell ref="F23:G23"/>
    <mergeCell ref="H23:J23"/>
    <mergeCell ref="A26:K26"/>
    <mergeCell ref="A27:K27"/>
    <mergeCell ref="A28:K28"/>
  </mergeCells>
  <pageMargins left="0.620079" right="0.472441" top="0.472441" bottom="0.472441" header="0.0" footer="0.0"/>
  <pageSetup paperSize="9" orientation="portrait"/>
  <rowBreaks count="0" manualBreakCount="0">
    </rowBreaks>
</worksheet>
</file>