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<sst xmlns="http://schemas.openxmlformats.org/spreadsheetml/2006/main" count="43" uniqueCount="43">
  <si>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</si>
  <si>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CCP005</t>
  </si>
  <si>
    <t xml:space="preserve">m</t>
  </si>
  <si>
    <t xml:space="preserve">Muro guía para muro pantalla.</t>
  </si>
  <si>
    <r>
      <rPr>
        <sz val="7.80"/>
        <color rgb="FF000000"/>
        <rFont val="Arial"/>
        <family val="2"/>
      </rPr>
      <t xml:space="preserve">Dobre muro guía de formigón armado para muro pantalla, realizado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kg/m, sección </t>
    </r>
    <r>
      <rPr>
        <b/>
        <sz val="7.80"/>
        <color rgb="FF000000"/>
        <rFont val="Arial"/>
        <family val="2"/>
      </rPr>
      <t xml:space="preserve">70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montaxe e desmontaxe do sistema de encofrado </t>
    </r>
    <r>
      <rPr>
        <b/>
        <sz val="7.80"/>
        <color rgb="FF000000"/>
        <rFont val="Arial"/>
        <family val="2"/>
      </rPr>
      <t xml:space="preserve">a dúas caras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demolición de murete guía con retroexcavadora con martelo rompedor e carga de cascallos mecánica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</si>
  <si>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</si>
  <si>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</si>
  <si>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</si>
  <si>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</si>
  <si>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</si>
  <si>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</si>
  <si>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mt07aco020a</t>
  </si>
  <si>
    <t xml:space="preserve">Ude</t>
  </si>
  <si>
    <t xml:space="preserve">Separador homologado para cimentacions.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</si>
  <si>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</si>
  <si>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</si>
  <si>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</si>
  <si>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mt08eme010g</t>
  </si>
  <si>
    <t xml:space="preserve">m²</t>
  </si>
  <si>
    <t xml:space="preserve">Sistema de encofrado metálico, para muretes guía para muros pantaia.</t>
  </si>
  <si>
    <t xml:space="preserve">mt10haf010nea</t>
  </si>
  <si>
    <t xml:space="preserve">m³</t>
  </si>
  <si>
    <t xml:space="preserve">Formigón HA-25/B/20/IIa, fabricado en central.</t>
  </si>
  <si>
    <t xml:space="preserve">mq01exn020a</t>
  </si>
  <si>
    <t xml:space="preserve">h</t>
  </si>
  <si>
    <t xml:space="preserve">Retroexcavadora hidráulica sobre neumáticos 84 CV.</t>
  </si>
  <si>
    <t xml:space="preserve">mq01ret010</t>
  </si>
  <si>
    <t xml:space="preserve">h</t>
  </si>
  <si>
    <t xml:space="preserve">Miniretrocargadora sobre neumáticos de 20 CV.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</si>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</sst>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5.25" customWidth="1"/>
    <col min="4" max="4" width="21.57" customWidth="1"/>
    <col min="5" max="5" width="25.94" customWidth="1"/>
    <col min="6" max="6" width="15.74" customWidth="1"/>
    <col min="7" max="7" width="4.52" customWidth="1"/>
    <col min="8" max="8" width="7.14" customWidth="1"/>
    <col min="9" max="9" width="4.08" customWidth="1"/>
    <col min="10" max="10" width="3.0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10.000000</v>
      </c>
      <c r="I8" s="16">
        <v>0.130000</v>
      </c>
      <c r="J8" s="16"/>
      <c r="K8" s="16">
        <f ca="1">ROUND(INDIRECT(ADDRESS(ROW()+(0), COLUMN()+(-3), 1))*INDIRECT(ADDRESS(ROW()+(0), COLUMN()+(-2), 1)), 2)</f>
        <v>1.300000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45.000000</v>
      </c>
      <c r="I9" s="20">
        <v>1.000000</v>
      </c>
      <c r="J9" s="20"/>
      <c r="K9" s="20">
        <f ca="1">ROUND(INDIRECT(ADDRESS(ROW()+(0), COLUMN()+(-3), 1))*INDIRECT(ADDRESS(ROW()+(0), COLUMN()+(-2), 1)), 2)</f>
        <v>45.000000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1.400000</v>
      </c>
      <c r="I10" s="20">
        <v>8.150000</v>
      </c>
      <c r="J10" s="20"/>
      <c r="K10" s="20">
        <f ca="1">ROUND(INDIRECT(ADDRESS(ROW()+(0), COLUMN()+(-3), 1))*INDIRECT(ADDRESS(ROW()+(0), COLUMN()+(-2), 1)), 2)</f>
        <v>11.410000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0.385000</v>
      </c>
      <c r="I11" s="20">
        <v>74.270000</v>
      </c>
      <c r="J11" s="20"/>
      <c r="K11" s="20">
        <f ca="1">ROUND(INDIRECT(ADDRESS(ROW()+(0), COLUMN()+(-3), 1))*INDIRECT(ADDRESS(ROW()+(0), COLUMN()+(-2), 1)), 2)</f>
        <v>28.590000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0.233000</v>
      </c>
      <c r="I12" s="20">
        <v>46.220000</v>
      </c>
      <c r="J12" s="20"/>
      <c r="K12" s="20">
        <f ca="1">ROUND(INDIRECT(ADDRESS(ROW()+(0), COLUMN()+(-3), 1))*INDIRECT(ADDRESS(ROW()+(0), COLUMN()+(-2), 1)), 2)</f>
        <v>10.770000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0.109000</v>
      </c>
      <c r="I13" s="20">
        <v>40.840000</v>
      </c>
      <c r="J13" s="20"/>
      <c r="K13" s="20">
        <f ca="1">ROUND(INDIRECT(ADDRESS(ROW()+(0), COLUMN()+(-3), 1))*INDIRECT(ADDRESS(ROW()+(0), COLUMN()+(-2), 1)), 2)</f>
        <v>4.450000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1.673000</v>
      </c>
      <c r="I14" s="20">
        <v>15.280000</v>
      </c>
      <c r="J14" s="20"/>
      <c r="K14" s="20">
        <f ca="1">ROUND(INDIRECT(ADDRESS(ROW()+(0), COLUMN()+(-3), 1))*INDIRECT(ADDRESS(ROW()+(0), COLUMN()+(-2), 1)), 2)</f>
        <v>25.560000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2.165000</v>
      </c>
      <c r="I15" s="20">
        <v>14.650000</v>
      </c>
      <c r="J15" s="20"/>
      <c r="K15" s="20">
        <f ca="1">ROUND(INDIRECT(ADDRESS(ROW()+(0), COLUMN()+(-3), 1))*INDIRECT(ADDRESS(ROW()+(0), COLUMN()+(-2), 1)), 2)</f>
        <v>31.720000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0.227000</v>
      </c>
      <c r="I16" s="24">
        <v>13.970000</v>
      </c>
      <c r="J16" s="24"/>
      <c r="K16" s="24">
        <f ca="1">ROUND(INDIRECT(ADDRESS(ROW()+(0), COLUMN()+(-3), 1))*INDIRECT(ADDRESS(ROW()+(0), COLUMN()+(-2), 1)), 2)</f>
        <v>3.170000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161.970000</v>
      </c>
      <c r="J17" s="16"/>
      <c r="K17" s="16">
        <f ca="1">ROUND(INDIRECT(ADDRESS(ROW()+(0), COLUMN()+(-3), 1))*INDIRECT(ADDRESS(ROW()+(0), COLUMN()+(-2), 1))/100, 2)</f>
        <v>3.240000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165.210000</v>
      </c>
      <c r="J18" s="24"/>
      <c r="K18" s="24">
        <f ca="1">ROUND(INDIRECT(ADDRESS(ROW()+(0), COLUMN()+(-3), 1))*INDIRECT(ADDRESS(ROW()+(0), COLUMN()+(-2), 1))/100, 2)</f>
        <v>4.960000</v>
      </c>
    </row>
    <row r="19" spans="1:11" ht="12.00" thickBot="1" customHeight="1">
      <c r="A19" s="25"/>
      <c r="B19" s="26"/>
      <c r="C19" s="26"/>
      <c r="D19" s="26"/>
      <c r="E19" s="26"/>
      <c r="F19" s="26"/>
      <c r="G19" s="26"/>
      <c r="H19" s="27"/>
      <c r="I19" s="6" t="s">
        <v>42</v>
      </c>
      <c r="J19" s="6"/>
      <c r="K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170.170000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